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J119" i="1" l="1"/>
  <c r="L119" i="1"/>
  <c r="G119" i="1"/>
  <c r="H119" i="1"/>
  <c r="H100" i="1"/>
  <c r="J100" i="1"/>
  <c r="I100" i="1"/>
  <c r="F100" i="1"/>
  <c r="G100" i="1"/>
  <c r="L100" i="1"/>
  <c r="J62" i="1"/>
  <c r="L81" i="1"/>
  <c r="F81" i="1"/>
  <c r="J81" i="1"/>
  <c r="G81" i="1"/>
  <c r="H81" i="1"/>
  <c r="I196" i="1"/>
  <c r="L43" i="1"/>
  <c r="F43" i="1"/>
  <c r="J43" i="1"/>
  <c r="G43" i="1"/>
  <c r="H43" i="1"/>
  <c r="L24" i="1"/>
  <c r="G24" i="1"/>
  <c r="H24" i="1"/>
  <c r="L196" i="1" l="1"/>
  <c r="F196" i="1"/>
  <c r="J196" i="1"/>
  <c r="H196" i="1"/>
  <c r="G196" i="1"/>
</calcChain>
</file>

<file path=xl/sharedStrings.xml><?xml version="1.0" encoding="utf-8"?>
<sst xmlns="http://schemas.openxmlformats.org/spreadsheetml/2006/main" count="209" uniqueCount="62">
  <si>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</si>
  <si>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</si>
  <si>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</si>
  <si>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</si>
  <si>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</si>
  <si>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</si>
  <si>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</si>
  <si>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</si>
  <si>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</si>
  <si>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</si>
  <si>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</si>
  <si>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</si>
  <si>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</si>
  <si>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</si>
  <si>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</si>
  <si>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</si>
  <si>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</si>
  <si>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</si>
  <si>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</si>
  <si>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</si>
  <si>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</si>
  <si>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</si>
  <si>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</si>
  <si>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</si>
  <si>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</si>
  <si>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</si>
  <si>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</si>
  <si>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</si>
  <si>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</si>
  <si>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</si>
  <si>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</si>
  <si>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</si>
  <si>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</si>
  <si>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</si>
  <si>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</si>
  <si>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</si>
  <si>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</si>
  <si>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</si>
  <si>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</si>
  <si>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свекольник вегетарианский</t>
  </si>
  <si>
    <t xml:space="preserve">пюре картофельное </t>
  </si>
  <si>
    <t>чай</t>
  </si>
  <si>
    <t>вода</t>
  </si>
  <si>
    <t xml:space="preserve">суп рыбный </t>
  </si>
  <si>
    <t xml:space="preserve">голень куриная </t>
  </si>
  <si>
    <t xml:space="preserve">рагу из овощей </t>
  </si>
  <si>
    <t>кофейный напиток</t>
  </si>
  <si>
    <t>суп рисовый с курицей</t>
  </si>
  <si>
    <t>тефтели говядина</t>
  </si>
  <si>
    <t>рожки отварные</t>
  </si>
  <si>
    <t>компот</t>
  </si>
  <si>
    <t>запеканка творожная</t>
  </si>
  <si>
    <t>яйцо</t>
  </si>
  <si>
    <t>суп картофельный</t>
  </si>
  <si>
    <t xml:space="preserve">Сок </t>
  </si>
  <si>
    <t>Рис отварной</t>
  </si>
  <si>
    <t>Рыба тушеная</t>
  </si>
  <si>
    <t>Борщ с говядиной и сметаной</t>
  </si>
  <si>
    <t>МКОУ "Боровичинская ООШ"</t>
  </si>
  <si>
    <t>ио директора</t>
  </si>
  <si>
    <t>Канафина Т.Х.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</si>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</sst>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59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61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</v>
      </c>
      <c r="H15" s="43">
        <v>5</v>
      </c>
      <c r="I15" s="44">
        <v>17</v>
      </c>
      <c r="J15" s="43">
        <v>117</v>
      </c>
      <c r="K15" s="57"/>
      <c r="L15" s="43">
        <v>23.67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3</v>
      </c>
      <c r="H16" s="43">
        <v>5</v>
      </c>
      <c r="I16" s="44">
        <v>20</v>
      </c>
      <c r="J16" s="43">
        <v>137</v>
      </c>
      <c r="K16" s="57"/>
      <c r="L16" s="43">
        <v>6.19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57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4">
        <v>15</v>
      </c>
      <c r="J18" s="43">
        <v>57</v>
      </c>
      <c r="K18" s="57"/>
      <c r="L18" s="43">
        <v>1.73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>
        <v>2</v>
      </c>
      <c r="H19" s="43">
        <v>1</v>
      </c>
      <c r="I19" s="44">
        <v>15</v>
      </c>
      <c r="J19" s="43">
        <v>75</v>
      </c>
      <c r="K19" s="57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/>
      <c r="G20" s="57"/>
      <c r="H20" s="43"/>
      <c r="I20" s="43"/>
      <c r="J20" s="43"/>
      <c r="K20" s="44"/>
      <c r="L20" s="43">
        <v>14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7</v>
      </c>
      <c r="H23" s="19">
        <f t="shared" si="2"/>
        <v>11</v>
      </c>
      <c r="I23" s="19">
        <f t="shared" si="2"/>
        <v>67</v>
      </c>
      <c r="J23" s="19">
        <f t="shared" si="2"/>
        <v>386</v>
      </c>
      <c r="K23" s="25"/>
      <c r="L23" s="19">
        <f t="shared" ref="L23" si="3">SUM(L14:L22)</f>
        <v>49.09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7</v>
      </c>
      <c r="H24" s="32">
        <f t="shared" si="4"/>
        <v>11</v>
      </c>
      <c r="I24" s="32">
        <f t="shared" si="4"/>
        <v>67</v>
      </c>
      <c r="J24" s="32">
        <f t="shared" si="4"/>
        <v>386</v>
      </c>
      <c r="K24" s="32"/>
      <c r="L24" s="32">
        <f t="shared" ref="L24" si="5">L13+L23</f>
        <v>49.09</v>
      </c>
    </row>
    <row r="25" spans="1:12" ht="15" x14ac:dyDescent="0.25">
      <c r="A25" s="14">
        <v>2</v>
      </c>
      <c r="B25" s="15">
        <v>1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2</v>
      </c>
      <c r="B33" s="13">
        <v>1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</row>
    <row r="35" spans="1:12" ht="15" x14ac:dyDescent="0.25">
      <c r="A35" s="14"/>
      <c r="B35" s="15"/>
      <c r="C35" s="11"/>
      <c r="D35" s="7" t="s">
        <v>28</v>
      </c>
    </row>
    <row r="36" spans="1:12" ht="15" x14ac:dyDescent="0.25">
      <c r="A36" s="14"/>
      <c r="B36" s="15"/>
      <c r="C36" s="11"/>
      <c r="D36" s="7" t="s">
        <v>29</v>
      </c>
    </row>
    <row r="37" spans="1:12" ht="15" x14ac:dyDescent="0.25">
      <c r="A37" s="14"/>
      <c r="B37" s="15"/>
      <c r="C37" s="11"/>
      <c r="D37" s="7" t="s">
        <v>30</v>
      </c>
    </row>
    <row r="38" spans="1:12" ht="15" x14ac:dyDescent="0.25">
      <c r="A38" s="14"/>
      <c r="B38" s="15"/>
      <c r="C38" s="11"/>
      <c r="D38" s="7" t="s">
        <v>31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2</v>
      </c>
      <c r="B43" s="33">
        <f>B25</f>
        <v>1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2</v>
      </c>
      <c r="B44" s="21">
        <v>2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2</v>
      </c>
      <c r="B52" s="13"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43</v>
      </c>
      <c r="F53" s="43">
        <v>200</v>
      </c>
      <c r="G53" s="43">
        <v>7</v>
      </c>
      <c r="H53" s="43">
        <v>7</v>
      </c>
      <c r="I53" s="44">
        <v>11</v>
      </c>
      <c r="J53" s="43">
        <v>134</v>
      </c>
      <c r="L53" s="43">
        <v>21.11</v>
      </c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100</v>
      </c>
      <c r="G54" s="43">
        <v>20</v>
      </c>
      <c r="H54" s="43">
        <v>18</v>
      </c>
      <c r="I54" s="44">
        <v>5</v>
      </c>
      <c r="J54" s="43">
        <v>168</v>
      </c>
      <c r="L54" s="43">
        <v>27.84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200</v>
      </c>
      <c r="G55" s="43">
        <v>17</v>
      </c>
      <c r="H55" s="43">
        <v>16</v>
      </c>
      <c r="I55" s="44">
        <v>25</v>
      </c>
      <c r="J55" s="43">
        <v>298</v>
      </c>
      <c r="L55" s="43">
        <v>1.46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3</v>
      </c>
      <c r="H56" s="43">
        <v>3</v>
      </c>
      <c r="I56" s="44">
        <v>16</v>
      </c>
      <c r="J56" s="43">
        <v>101</v>
      </c>
      <c r="L56" s="43">
        <v>10.86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>
        <v>2</v>
      </c>
      <c r="H57" s="43">
        <v>1</v>
      </c>
      <c r="I57" s="44">
        <v>15</v>
      </c>
      <c r="J57" s="43">
        <v>75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49</v>
      </c>
      <c r="H61" s="19">
        <f t="shared" ref="H61" si="23">SUM(H52:H60)</f>
        <v>45</v>
      </c>
      <c r="I61" s="19">
        <f t="shared" ref="I61" si="24">SUM(I52:I60)</f>
        <v>72</v>
      </c>
      <c r="J61" s="19">
        <f t="shared" ref="J61:L61" si="25">SUM(J52:J60)</f>
        <v>776</v>
      </c>
      <c r="K61" s="25"/>
      <c r="L61" s="19">
        <f t="shared" si="25"/>
        <v>64.77000000000001</v>
      </c>
    </row>
    <row r="62" spans="1:12" ht="15.75" customHeight="1" thickBot="1" x14ac:dyDescent="0.25">
      <c r="A62" s="29">
        <f>A44</f>
        <v>2</v>
      </c>
      <c r="B62" s="30">
        <f>B44</f>
        <v>2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49</v>
      </c>
      <c r="H62" s="32">
        <f t="shared" ref="H62" si="27">H51+H61</f>
        <v>45</v>
      </c>
      <c r="I62" s="32">
        <f t="shared" ref="I62" si="28">I51+I61</f>
        <v>72</v>
      </c>
      <c r="J62" s="32">
        <f t="shared" ref="J62:L62" si="29">J51+J61</f>
        <v>776</v>
      </c>
      <c r="K62" s="32"/>
      <c r="L62" s="32">
        <f t="shared" si="29"/>
        <v>64.77000000000001</v>
      </c>
    </row>
    <row r="63" spans="1:12" ht="15" x14ac:dyDescent="0.25">
      <c r="A63" s="20">
        <v>2</v>
      </c>
      <c r="B63" s="21">
        <v>3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2</v>
      </c>
      <c r="B71" s="13">
        <v>3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1" t="s">
        <v>47</v>
      </c>
      <c r="F72" s="58">
        <v>200</v>
      </c>
      <c r="G72" s="58">
        <v>7</v>
      </c>
      <c r="H72" s="58">
        <v>3</v>
      </c>
      <c r="I72" s="59">
        <v>12</v>
      </c>
      <c r="J72" s="58">
        <v>102</v>
      </c>
      <c r="L72" s="60">
        <v>17.77</v>
      </c>
    </row>
    <row r="73" spans="1:12" ht="15" x14ac:dyDescent="0.25">
      <c r="A73" s="23"/>
      <c r="B73" s="15"/>
      <c r="C73" s="11"/>
      <c r="D73" s="7" t="s">
        <v>28</v>
      </c>
      <c r="E73" s="61" t="s">
        <v>48</v>
      </c>
      <c r="F73" s="58">
        <v>90</v>
      </c>
      <c r="G73" s="58">
        <v>13</v>
      </c>
      <c r="H73" s="58">
        <v>12</v>
      </c>
      <c r="I73" s="59">
        <v>9</v>
      </c>
      <c r="J73" s="58">
        <v>198</v>
      </c>
      <c r="L73" s="60">
        <v>34.479999999999997</v>
      </c>
    </row>
    <row r="74" spans="1:12" ht="15" x14ac:dyDescent="0.25">
      <c r="A74" s="23"/>
      <c r="B74" s="15"/>
      <c r="C74" s="11"/>
      <c r="D74" s="7" t="s">
        <v>29</v>
      </c>
      <c r="E74" s="61" t="s">
        <v>49</v>
      </c>
      <c r="F74" s="58">
        <v>150</v>
      </c>
      <c r="G74" s="58">
        <v>6</v>
      </c>
      <c r="H74" s="58">
        <v>5</v>
      </c>
      <c r="I74" s="59">
        <v>26</v>
      </c>
      <c r="J74" s="58">
        <v>168</v>
      </c>
      <c r="L74" s="60">
        <v>9.7200000000000006</v>
      </c>
    </row>
    <row r="75" spans="1:12" ht="15" x14ac:dyDescent="0.25">
      <c r="A75" s="23"/>
      <c r="B75" s="15"/>
      <c r="C75" s="11"/>
      <c r="D75" s="7" t="s">
        <v>30</v>
      </c>
      <c r="E75" s="61" t="s">
        <v>41</v>
      </c>
      <c r="F75" s="58">
        <v>200</v>
      </c>
      <c r="G75" s="58">
        <v>0</v>
      </c>
      <c r="H75" s="58">
        <v>0</v>
      </c>
      <c r="I75" s="59">
        <v>15</v>
      </c>
      <c r="J75" s="58">
        <v>57</v>
      </c>
      <c r="L75" s="60">
        <v>8</v>
      </c>
    </row>
    <row r="76" spans="1:12" ht="15" x14ac:dyDescent="0.25">
      <c r="A76" s="23"/>
      <c r="B76" s="15"/>
      <c r="C76" s="11"/>
      <c r="D76" s="7" t="s">
        <v>31</v>
      </c>
      <c r="E76" s="61"/>
      <c r="F76" s="58"/>
      <c r="G76" s="58">
        <v>2</v>
      </c>
      <c r="H76" s="58">
        <v>1</v>
      </c>
      <c r="I76" s="59">
        <v>15</v>
      </c>
      <c r="J76" s="58">
        <v>75</v>
      </c>
      <c r="L76" s="60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28</v>
      </c>
      <c r="H80" s="19">
        <f t="shared" ref="H80" si="35">SUM(H71:H79)</f>
        <v>21</v>
      </c>
      <c r="I80" s="19">
        <f t="shared" ref="I80" si="36">SUM(I71:I79)</f>
        <v>77</v>
      </c>
      <c r="J80" s="19">
        <f t="shared" ref="J80:L80" si="37">SUM(J71:J79)</f>
        <v>600</v>
      </c>
      <c r="K80" s="25"/>
      <c r="L80" s="19">
        <f t="shared" si="37"/>
        <v>73.47</v>
      </c>
    </row>
    <row r="81" spans="1:12" ht="15.75" customHeight="1" x14ac:dyDescent="0.2">
      <c r="A81" s="29">
        <f>A63</f>
        <v>2</v>
      </c>
      <c r="B81" s="30">
        <f>B63</f>
        <v>3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28</v>
      </c>
      <c r="H81" s="32">
        <f t="shared" ref="H81" si="39">H70+H80</f>
        <v>21</v>
      </c>
      <c r="I81" s="32">
        <f t="shared" ref="I81" si="40">I70+I80</f>
        <v>77</v>
      </c>
      <c r="J81" s="32">
        <f t="shared" ref="J81:L81" si="41">J70+J80</f>
        <v>600</v>
      </c>
      <c r="K81" s="32"/>
      <c r="L81" s="32">
        <f t="shared" si="41"/>
        <v>73.47</v>
      </c>
    </row>
    <row r="82" spans="1:12" ht="15" x14ac:dyDescent="0.25">
      <c r="A82" s="20">
        <v>3</v>
      </c>
      <c r="B82" s="21">
        <v>4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3</v>
      </c>
      <c r="B90" s="13">
        <v>4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6" t="s">
        <v>53</v>
      </c>
      <c r="F91" s="63">
        <v>250</v>
      </c>
      <c r="G91" s="63">
        <v>2</v>
      </c>
      <c r="H91" s="63">
        <v>2</v>
      </c>
      <c r="I91" s="62">
        <v>13</v>
      </c>
      <c r="J91" s="63">
        <v>81</v>
      </c>
      <c r="L91" s="64">
        <v>34.729999999999997</v>
      </c>
    </row>
    <row r="92" spans="1:12" ht="15" x14ac:dyDescent="0.25">
      <c r="A92" s="23"/>
      <c r="B92" s="15"/>
      <c r="C92" s="11"/>
      <c r="D92" s="7" t="s">
        <v>28</v>
      </c>
      <c r="E92" s="65" t="s">
        <v>52</v>
      </c>
      <c r="F92" s="63">
        <v>40</v>
      </c>
      <c r="G92" s="63">
        <v>5</v>
      </c>
      <c r="H92" s="63">
        <v>5</v>
      </c>
      <c r="I92" s="62">
        <v>0</v>
      </c>
      <c r="J92" s="63">
        <v>63</v>
      </c>
      <c r="L92" s="64">
        <v>14</v>
      </c>
    </row>
    <row r="93" spans="1:12" ht="15" x14ac:dyDescent="0.25">
      <c r="A93" s="23"/>
      <c r="B93" s="15"/>
      <c r="C93" s="11"/>
      <c r="D93" s="7" t="s">
        <v>29</v>
      </c>
      <c r="E93" s="65" t="s">
        <v>51</v>
      </c>
      <c r="F93" s="63">
        <v>150</v>
      </c>
      <c r="G93" s="63">
        <v>28</v>
      </c>
      <c r="H93" s="63">
        <v>18</v>
      </c>
      <c r="I93" s="62">
        <v>32</v>
      </c>
      <c r="J93" s="63">
        <v>280</v>
      </c>
      <c r="L93" s="64">
        <v>55.39</v>
      </c>
    </row>
    <row r="94" spans="1:12" ht="15" x14ac:dyDescent="0.25">
      <c r="A94" s="23"/>
      <c r="B94" s="15"/>
      <c r="C94" s="11"/>
      <c r="D94" s="7" t="s">
        <v>30</v>
      </c>
      <c r="E94" s="65" t="s">
        <v>50</v>
      </c>
      <c r="F94" s="63">
        <v>200</v>
      </c>
      <c r="G94" s="63">
        <v>0</v>
      </c>
      <c r="H94" s="63">
        <v>0</v>
      </c>
      <c r="I94" s="62">
        <v>22</v>
      </c>
      <c r="J94" s="63">
        <v>110</v>
      </c>
      <c r="L94" s="64">
        <v>3.47</v>
      </c>
    </row>
    <row r="95" spans="1:12" ht="15" x14ac:dyDescent="0.25">
      <c r="A95" s="23"/>
      <c r="B95" s="15"/>
      <c r="C95" s="11"/>
      <c r="D95" s="7" t="s">
        <v>31</v>
      </c>
      <c r="E95" s="65"/>
      <c r="F95" s="63"/>
      <c r="G95" s="63">
        <v>2</v>
      </c>
      <c r="H95" s="63">
        <v>1</v>
      </c>
      <c r="I95" s="62">
        <v>15</v>
      </c>
      <c r="J95" s="63">
        <v>75</v>
      </c>
      <c r="L95" s="64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37</v>
      </c>
      <c r="H99" s="19">
        <f t="shared" ref="H99" si="47">SUM(H90:H98)</f>
        <v>26</v>
      </c>
      <c r="I99" s="19">
        <f t="shared" ref="I99" si="48">SUM(I90:I98)</f>
        <v>82</v>
      </c>
      <c r="J99" s="19">
        <f t="shared" ref="J99:L99" si="49">SUM(J90:J98)</f>
        <v>609</v>
      </c>
      <c r="K99" s="25"/>
      <c r="L99" s="19">
        <f t="shared" si="49"/>
        <v>111.09</v>
      </c>
    </row>
    <row r="100" spans="1:12" ht="15.75" customHeight="1" x14ac:dyDescent="0.2">
      <c r="A100" s="29">
        <f>A82</f>
        <v>3</v>
      </c>
      <c r="B100" s="30">
        <f>B82</f>
        <v>4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37</v>
      </c>
      <c r="H100" s="32">
        <f t="shared" ref="H100" si="51">H89+H99</f>
        <v>26</v>
      </c>
      <c r="I100" s="32">
        <f t="shared" ref="I100" si="52">I89+I99</f>
        <v>82</v>
      </c>
      <c r="J100" s="32">
        <f t="shared" ref="J100:L100" si="53">J89+J99</f>
        <v>609</v>
      </c>
      <c r="K100" s="32"/>
      <c r="L100" s="32">
        <f t="shared" si="53"/>
        <v>111.09</v>
      </c>
    </row>
    <row r="101" spans="1:12" ht="15" x14ac:dyDescent="0.25">
      <c r="A101" s="20">
        <v>3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3</v>
      </c>
      <c r="B109" s="13">
        <v>5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6" t="s">
        <v>57</v>
      </c>
      <c r="F110" s="63">
        <v>250</v>
      </c>
      <c r="G110" s="63">
        <v>8</v>
      </c>
      <c r="H110" s="63">
        <v>10</v>
      </c>
      <c r="I110" s="62">
        <v>15</v>
      </c>
      <c r="J110" s="63">
        <v>195</v>
      </c>
      <c r="L110" s="64">
        <v>40.11</v>
      </c>
    </row>
    <row r="111" spans="1:12" ht="15" x14ac:dyDescent="0.25">
      <c r="A111" s="23"/>
      <c r="B111" s="15"/>
      <c r="C111" s="11"/>
      <c r="D111" s="7" t="s">
        <v>28</v>
      </c>
      <c r="E111" s="65" t="s">
        <v>56</v>
      </c>
      <c r="F111" s="63">
        <v>100</v>
      </c>
      <c r="G111" s="63">
        <v>17</v>
      </c>
      <c r="H111" s="63">
        <v>12</v>
      </c>
      <c r="I111" s="62">
        <v>3</v>
      </c>
      <c r="J111" s="63">
        <v>125</v>
      </c>
      <c r="L111" s="64">
        <v>35.4</v>
      </c>
    </row>
    <row r="112" spans="1:12" ht="15" x14ac:dyDescent="0.25">
      <c r="A112" s="23"/>
      <c r="B112" s="15"/>
      <c r="C112" s="11"/>
      <c r="D112" s="7" t="s">
        <v>29</v>
      </c>
      <c r="E112" s="65" t="s">
        <v>55</v>
      </c>
      <c r="F112" s="63">
        <v>150</v>
      </c>
      <c r="G112" s="63">
        <v>4</v>
      </c>
      <c r="H112" s="63">
        <v>4</v>
      </c>
      <c r="I112" s="62">
        <v>38</v>
      </c>
      <c r="J112" s="63">
        <v>211</v>
      </c>
      <c r="L112" s="64">
        <v>7.82</v>
      </c>
    </row>
    <row r="113" spans="1:12" ht="15" x14ac:dyDescent="0.25">
      <c r="A113" s="23"/>
      <c r="B113" s="15"/>
      <c r="C113" s="11"/>
      <c r="D113" s="7" t="s">
        <v>30</v>
      </c>
      <c r="E113" s="65" t="s">
        <v>54</v>
      </c>
      <c r="F113" s="63">
        <v>200</v>
      </c>
      <c r="G113" s="63">
        <v>1</v>
      </c>
      <c r="H113" s="63">
        <v>0</v>
      </c>
      <c r="I113" s="62">
        <v>25</v>
      </c>
      <c r="J113" s="63">
        <v>106</v>
      </c>
      <c r="L113" s="64">
        <v>10.67</v>
      </c>
    </row>
    <row r="114" spans="1:12" ht="15" x14ac:dyDescent="0.25">
      <c r="A114" s="23"/>
      <c r="B114" s="15"/>
      <c r="C114" s="11"/>
      <c r="D114" s="7" t="s">
        <v>31</v>
      </c>
      <c r="E114" s="65"/>
      <c r="F114" s="63"/>
      <c r="G114" s="63">
        <v>2</v>
      </c>
      <c r="H114" s="63">
        <v>1</v>
      </c>
      <c r="I114" s="62">
        <v>15</v>
      </c>
      <c r="J114" s="63">
        <v>75</v>
      </c>
      <c r="L114" s="64">
        <v>3.5</v>
      </c>
    </row>
    <row r="115" spans="1:12" ht="15" x14ac:dyDescent="0.25">
      <c r="A115" s="23"/>
      <c r="B115" s="15"/>
      <c r="C115" s="11"/>
      <c r="D115" s="7" t="s">
        <v>32</v>
      </c>
      <c r="E115" s="65" t="s">
        <v>42</v>
      </c>
      <c r="F115" s="63"/>
      <c r="H115" s="63"/>
      <c r="I115" s="63"/>
      <c r="J115" s="63"/>
      <c r="K115" s="62"/>
      <c r="L115" s="64">
        <v>14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32</v>
      </c>
      <c r="H118" s="19">
        <f t="shared" si="56"/>
        <v>27</v>
      </c>
      <c r="I118" s="19">
        <f t="shared" si="56"/>
        <v>96</v>
      </c>
      <c r="J118" s="19">
        <f t="shared" si="56"/>
        <v>712</v>
      </c>
      <c r="K118" s="25"/>
      <c r="L118" s="19">
        <f t="shared" ref="L118" si="57">SUM(L109:L117)</f>
        <v>111.49999999999999</v>
      </c>
    </row>
    <row r="119" spans="1:12" ht="15" x14ac:dyDescent="0.2">
      <c r="A119" s="29">
        <f>A101</f>
        <v>3</v>
      </c>
      <c r="B119" s="30">
        <f>B101</f>
        <v>5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32</v>
      </c>
      <c r="H119" s="32">
        <f t="shared" ref="H119" si="59">H108+H118</f>
        <v>27</v>
      </c>
      <c r="I119" s="32">
        <f t="shared" ref="I119" si="60">I108+I118</f>
        <v>96</v>
      </c>
      <c r="J119" s="32">
        <f t="shared" ref="J119:L119" si="61">J108+J118</f>
        <v>712</v>
      </c>
      <c r="K119" s="32"/>
      <c r="L119" s="32">
        <f t="shared" si="61"/>
        <v>111.49999999999999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</v>
      </c>
      <c r="H196" s="34">
        <f t="shared" si="94"/>
        <v>26</v>
      </c>
      <c r="I196" s="34">
        <f t="shared" si="94"/>
        <v>78.8</v>
      </c>
      <c r="J196" s="34">
        <f t="shared" si="94"/>
        <v>616.6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81.984000000000009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2023-12-18T09:36:25Z</dcterms:modified>
</cp:coreProperties>
</file>